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ulpit 2024\zamówienia publiczne sp 7 eŁK\Żywienie\żywienie 2024 09 12\"/>
    </mc:Choice>
  </mc:AlternateContent>
  <xr:revisionPtr revIDLastSave="0" documentId="8_{9E23A40A-EB6A-49C0-9B3E-978A0D62852F}" xr6:coauthVersionLast="47" xr6:coauthVersionMax="47" xr10:uidLastSave="{00000000-0000-0000-0000-000000000000}"/>
  <bookViews>
    <workbookView xWindow="1152" yWindow="1152" windowWidth="17280" windowHeight="9024" xr2:uid="{00000000-000D-0000-FFFF-FFFF00000000}"/>
  </bookViews>
  <sheets>
    <sheet name="ZAŁĄCZNIK 2A" sheetId="2" r:id="rId1"/>
    <sheet name="Arkusz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J9" i="2"/>
  <c r="I49" i="2"/>
  <c r="J49" i="2"/>
  <c r="I12" i="2"/>
  <c r="J12" i="2"/>
  <c r="I4" i="2"/>
  <c r="J5" i="2"/>
  <c r="J6" i="2"/>
  <c r="J7" i="2"/>
  <c r="J8" i="2"/>
  <c r="J10" i="2"/>
  <c r="J11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50" i="2"/>
  <c r="I5" i="2"/>
  <c r="I6" i="2"/>
  <c r="I7" i="2"/>
  <c r="I8" i="2"/>
  <c r="I10" i="2"/>
  <c r="I1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50" i="2"/>
  <c r="J4" i="2"/>
  <c r="J51" i="2" l="1"/>
  <c r="I51" i="2"/>
</calcChain>
</file>

<file path=xl/sharedStrings.xml><?xml version="1.0" encoding="utf-8"?>
<sst xmlns="http://schemas.openxmlformats.org/spreadsheetml/2006/main" count="196" uniqueCount="151">
  <si>
    <t>l.p</t>
  </si>
  <si>
    <t>1.</t>
  </si>
  <si>
    <t>kg</t>
  </si>
  <si>
    <t>3.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</si>
  <si>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</si>
  <si>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</si>
  <si>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</si>
  <si>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</si>
  <si>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</si>
  <si>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</si>
  <si>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</si>
  <si>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</si>
  <si>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</si>
  <si>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</si>
  <si>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</si>
  <si>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</si>
  <si>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22.</t>
  </si>
  <si>
    <t>23.</t>
  </si>
  <si>
    <t>25.</t>
  </si>
  <si>
    <t>26.</t>
  </si>
  <si>
    <t>27.</t>
  </si>
  <si>
    <t>30.</t>
  </si>
  <si>
    <t>32.</t>
  </si>
  <si>
    <t>33.</t>
  </si>
  <si>
    <t>34.</t>
  </si>
  <si>
    <t>35.</t>
  </si>
  <si>
    <t>36.</t>
  </si>
  <si>
    <t>37.</t>
  </si>
  <si>
    <t>38.</t>
  </si>
  <si>
    <t>39.</t>
  </si>
  <si>
    <t>Asortyment</t>
  </si>
  <si>
    <t>Jedn miary</t>
  </si>
  <si>
    <t>szt</t>
  </si>
  <si>
    <t>Bułka tarta 500 g</t>
  </si>
  <si>
    <t>Kasza kus kus perłowy 3 kg</t>
  </si>
  <si>
    <t>Kasza jaglana 3 kg</t>
  </si>
  <si>
    <t>Kasza pęczak 5 kg lub 900 g</t>
  </si>
  <si>
    <t>Kasza bulgur z vermicelli 3 kg</t>
  </si>
  <si>
    <t>Kasza bulgur 3 kg</t>
  </si>
  <si>
    <t>100% kasza bulgur z pszenicy durum. Wartości odżywcze: E 330 kcal, B 13 g, T 1,5 g,  W 62 g, sól 0,1 g, błonnik 8 g</t>
  </si>
  <si>
    <t>Kasza manna 1 kg</t>
  </si>
  <si>
    <t xml:space="preserve">Kasza gryczana prażona 5 kg </t>
  </si>
  <si>
    <t>Wartości odżywczwe 100g produktu : E 340 kcal, B 10 g, T 1,1g, W 70 g, błonnik 5g</t>
  </si>
  <si>
    <t>Składniki: mąka pszenna,woda, drożdże, sól</t>
  </si>
  <si>
    <t>Kasza jęczmienna perłowa gruba 3 kg</t>
  </si>
  <si>
    <t>Kasza orkiszowa 3 kg</t>
  </si>
  <si>
    <t xml:space="preserve">Torebka foliowa z zapięciem strunowym Barwa jasnożółta do ciemnożółtej,widoczne ciemnobrązowe makaroniki vermicelli. Niedopuszczalny zapach stęchlizny, pleśni. Niedopuszczalny smak kwaśny, gorzki i inny. Luźne ziarna kaszy bez zbryleń, makaron vermicelli niepo łamany. Kasza niepozlepiana z makaronikami. </t>
  </si>
  <si>
    <t>Ryż biały 1 kg</t>
  </si>
  <si>
    <t>Ryż paraboliczny 5 kg</t>
  </si>
  <si>
    <t>Opakowanie torebka foliowa zabezpieczające zamknięcie strunowe. Ziarna ryżu porowate, sypkie, barwa od kremowej do jasnobrązowej z ciemnymi punkcikami zarodka. Niedopuszczalny zapach stęchlizny i pleśni. Niedopuszczalny smak kwaśny, gorzki i inny nieswoisty. Wartości odżywcze 100 g produktu: E 355 kcal, T 0,4 g w tym kwasy tłuszczowe nasycone 0,1 g, W 80g, B 7 g, błonnik 1,5g, sól 0,05g</t>
  </si>
  <si>
    <t>Opakowanie: torebka foliowa z abezpieczające zamknięcie  strunowe. Barwa jasnobrązowa. Niedopuszczalny zapach stęchlizny, pleśni. Niedopuszczalny smak kwaśny, gorzki i inny nieswoisty. Sypki "granulat". Wartości odżywcze 100g produktu: E 339 kcal, T 2,6g w tym nasycone kwasy tłuszczowe 0,6 g, W 63 g, B 11 g, błonnik 9,60  g, sól &lt; 0,01g</t>
  </si>
  <si>
    <t>Opakowanie torebka foliowa, zabezpieczające zamknięcie strunowe. Obłuszczone ziarna o barwie żółtej do brązowej. Niedopuszczalny zapach stęchlizny i pleśni, spalenizny oraz inny niedopuszczalny. Niedopuszczalny smak kwaśny, gorzki i inny nieswoisty. Sypki "granulat". Wartości odzywcze 100 g produktu: E 367 kcal,B 13 g, T 3 g w tym kwasy tłuszczowe nasycone 0,6g, W 69 g, w tym cukry 0,7g, błonnik 6 g, sól &lt;0,01 g</t>
  </si>
  <si>
    <t>Torebka foliowa, zabezpieczające  zamknięcie strunowe .Barwa jasnoszara z odcieniem od zielonkawego do żółtawego, dopuszcza się zawartość ziaren z odcieniem brązowym w ilości nie większej niż 10%. Niedopuszczalny zapach stęchlizny, pleśni, niedopuszczalny smak kwaśny, gorzki i inny nieswoisty, sypki granulat. Wartości odżywcze 100 g produktu: E 338 kcal, T 1,3 g, w tym kwasy tłuszczowe nasycone 0,5 g, W 71 w tym cukry 0,5 g, Błonnik 5 g, B 8g,sól 0,03 g</t>
  </si>
  <si>
    <t>Torebka foliowa, zabezpieczające zamknięcie strunowe. Sypke granulki kaszy  o żółtawej barwie bez widocznych zbryleń.Niedopuszczalny zapach stęchlizny, pleśni. Niedopuszczalny smak kwaśny, gorzki i inny nieswoisty. Wartości odżywcze: E 357 kcal, B 14 g, T 2,5 g, W 66 g, błonnik 7 g, sól &lt;0,01g</t>
  </si>
  <si>
    <t>Torebka foliowa, zabezpieczające zamknięcie  strunowe.Barwa jasnoszara z odcieniem od zielonkawego do żółtawego, dopuszcza się zawartość ziaren z odcieniem brązowym w ilości nie większej niż 10%. Niedopuszczalny zapach stęchlizny, plesni. Niedopuszczalny smak kwaśny, gorzki i inny nieswoisty. Sypki" granulat". Wartości odżywcze 100 g produktu: E 338 kcal, B 7 g, T 2,2g w tym kwasy tłuszczowe nasycone 0,4 g, W 69 g, błonnik 7 g, sól 0,01 g</t>
  </si>
  <si>
    <t>Mhammas - kuskus perłowy (semolina z pszenicy durum)wartość odżywcza :E 356kcal, B 12G, BŁONNIK 3 g,W 72 g,CUKRY 0,5 g, T 1,5g,sól 0,05g. Granulki foremne bez zbryleń, sypkie, kolor jasnożółty, niedopuszczalny zapach stęchlizny, pleśni, niedopuszczalny smak kwaśny, gorzki i inny nieswoisty. Zabezpieczające zamknięcie strunowe.</t>
  </si>
  <si>
    <t>Opakowanie: Torebka foliowa, zabezpieczające zamknięcie strunowe. Lekko żółte ziarna z ciemnymi punkcikami zarodka. Niedopuszczalny zapach stęchlizny i pleśni. Niedopuszczalny smak kwaśny, gorzki i inny nieswoisty. Wartości odżywcze 100g produktu: E 353 kcal, T 0,1 g w tym nasycone kwasy tłuszczowe 0,05 g, W 80 g, błonnik 2 g</t>
  </si>
  <si>
    <t>Trendy lunch basmati 3 kg</t>
  </si>
  <si>
    <t>Opakowanie: Torebka foliowa, zabezpieczające zamknięcie strunowe. Skład:tradycyjny indyjski ryż Basmati 80%, suszona fasolka szparagowa 10%, suszona papryka 5%, suszona cebula 3%,curry 1%, kurkuma. Niedopuszczalny zapach stęchlizny i pleśni. Niedopuszczalny smak kwaśny, gorzki i inny nieswoisty. Sypki "granulat". Wartosci odżywcze 100 g produktu: E 342 kcal, T 1,1 g, W 71 g, błonnik 4 g</t>
  </si>
  <si>
    <t>Ketchup 535 g</t>
  </si>
  <si>
    <t xml:space="preserve">składniki: koncentrat pomidorowy 70%( 232g pomidorów na 100g ketchupu), ocet spirytusowy, sól, naturalny aromat goździków, cukier trzcinowy nierafinowany 20%.Wartości odzywcze 100 g produktu: E 131 kcal, T 0,2g, W 28,3g,B 1,9g, sól 2,1 g </t>
  </si>
  <si>
    <t>Koncentrat pomidorowy 30% 950 g</t>
  </si>
  <si>
    <t xml:space="preserve">Opakowanie: szklany słoik,Składniki: koncentrat pomidorowy 30%. Wartości odżywcze 100 g produktu: E 92 kcal, T 1,5g, W 16,7g, B 5,60g, sól &lt;0,01 </t>
  </si>
  <si>
    <t xml:space="preserve">drobny kryształ </t>
  </si>
  <si>
    <t>Cukier biały 1 kg</t>
  </si>
  <si>
    <t>Opakowanie: szklany słoik.Niskosłodzony. Zapach charakterystyczny dla uzytych surowców i dodatków bez zapachów obcych. Konsystencja zżelowana smarowna masa. Całe owoce lub ich fragmenty w zżelowanej szklistej masie. Barwa charakterystyczna dla użytych surowców, możliwie wyrównana dla owoców i galarety. Smak kwaśnosłodki, charakterystyczny dla użytych surowców i dodatków, bez obcych posmaków.</t>
  </si>
  <si>
    <t xml:space="preserve">Składniki: semolina z pszenicy twardej, woda. Wyprodukowany we Włoszech. Wartość odżywcza 100g produktu: E 350 kcal, T 1,2 g,,w tym kwasy nasycone - 0,3 g,  W 71,0 g ,w tym cukry - 3,2 g,    B 12,0 g,, sól -  0,0 g,błonnik - 3,5 g
</t>
  </si>
  <si>
    <t>Makaron różny 5 kg</t>
  </si>
  <si>
    <t>Makaron ryżowy z semoliny z pszenicy durum.  Składniki:semolina z pszenicy twardej, woda. Wartośćci odżywcze 100 g produktu E -  350 kcal, T 1,2 g, w tym kwasy nasycone - 0,3 g,   W - 71,0 g, w tym cukry - 3,2 g,    
B - 12,0 g, sól -  &lt;0,01 g</t>
  </si>
  <si>
    <t>Makaron w kształcie ryżu 0,5kg</t>
  </si>
  <si>
    <t>Skład: semolina razowa z pszenicy twardej ( triticum durum )Kraj pochodzenia: Włochy. Wartości odżywcze 100g produktu: E 343 kcal, T1,9 g, w tym kwasy nasycone - 0,6 g, W 65,0 g, w tym cukry - 4,3 g,    
B  13,0 g, sól -  0,0 g błonnik - 7,0 g</t>
  </si>
  <si>
    <t>Mąka ziemniaczana 1 kg</t>
  </si>
  <si>
    <t>postać sypkiego, matowego proszku o barwie czystobiałej, bez śladów obcych zapachów i posmaków pakowana w torby papierowe</t>
  </si>
  <si>
    <t xml:space="preserve">Miód naturalny </t>
  </si>
  <si>
    <t>Specyfikacja produktu</t>
  </si>
  <si>
    <t>Musztarda 270g</t>
  </si>
  <si>
    <t>Opakowanie: szklany słoik. Składniki: woda, gorczyca, ocet spirytusowy, cukier trzcinowy (6%)
sól, błonnik cytrusowy, przyprawy
ekstrakty przypraw, kłodawska naturalna sól kamienna. Wartości odżywcze 100 g produktu: E119 kcal, T 6,1g, W 7,1g w tym cukry 6,9g, B 5,3g, sól 1,8g</t>
  </si>
  <si>
    <t>Pomidory suszone 980 g</t>
  </si>
  <si>
    <t>Przecier pomidorowy 700g</t>
  </si>
  <si>
    <t xml:space="preserve">Składniki: pomidory 99,5%, sól. Bez skórek i nasion.Wyprodukowane we Włoszech. Wartości odżywcze 100g produktu: E 36 kcal, T &lt;0,5g, W 5,1g,B 1,6g, sól 0,5g
</t>
  </si>
  <si>
    <t>Składniki: pomidory suszone (58%)
olej słonecznikowy (38%), sól (4%)
regulatory kwasowości: kwas cytrynowy, kwas askorbinowy. Wartości odżywcze 100 g produktu: E: 228 kcal, T 35 g w tym kwasy nasycone: 3,1 g W 3,8 g
B 3,2 g, sól: 2,95 g</t>
  </si>
  <si>
    <t>Ryż brązowy 1 kg</t>
  </si>
  <si>
    <t>Częściowo obłuskane, pełnoziarniste ziarno, zwane naturalnym. Ziarno ma wydłużony kształt i brązowy kolor. Ryż brązowy, długoziarnisty. Produkt sypki.</t>
  </si>
  <si>
    <t>Sok owocowy 100 ml</t>
  </si>
  <si>
    <t>Sos sojowy 1 l</t>
  </si>
  <si>
    <t>l</t>
  </si>
  <si>
    <t>Mus owocowy 110 ml</t>
  </si>
  <si>
    <t>bez dodatku cukru. Składniki: przeciery z owoców i warzyw, przeciwuleniacz  wit C</t>
  </si>
  <si>
    <t>sok 100%  wytłoczony NFC , przeciwutleniacz wit C PASTERYZOWANY</t>
  </si>
  <si>
    <t>Składniki: woda, soja, pszenica, sól. Naturalnie warzony.Bez sztucznych dodatków. Wartości odżywcze 100 g produktu: E 77 kcal, T 0g, W 3,2 g, w tym cukry 0,6 g, B 10g, sól 16,9 g</t>
  </si>
  <si>
    <t xml:space="preserve">Woda niegazowana 5l </t>
  </si>
  <si>
    <t>Mąka z pełnego przemiału</t>
  </si>
  <si>
    <t>Mąka pszenna pełnoziarnista typ 1850 1 kg</t>
  </si>
  <si>
    <t>tortowa lub luksusowa</t>
  </si>
  <si>
    <t>miód wielokwiatowy, pszczeli nektarowy. Składniki: Miód pszczeli wielokwiatowy nektarowy.</t>
  </si>
  <si>
    <t>Olej roślinny rafinowany o zawartości Kwasów jednonienasyconych powyżej 50%, zawartości kwasów wielonienasyconych poniżej 40%</t>
  </si>
  <si>
    <t xml:space="preserve">Kukurydza konserwowa 1870g </t>
  </si>
  <si>
    <t>Składniki: Kukurydza, woda, sól. Wartości odzywcze 100g produktu: E 74 kcal, T 1,5g,W 10,9 g w tym cukry 5,8g, B 2,7g,  błonnik  3,2g, sól 0,48g. Produkt pakowany próżniowo, produkowany technologią sous-vide. Bez pozostałości pestycydów.</t>
  </si>
  <si>
    <t>Pomidory krojone 2,9kg</t>
  </si>
  <si>
    <t xml:space="preserve">SKŁADNIKI: pomidory krojone, sok pomidorowy,sól, regulator kwasowości: kwas cytrynowy., subtancja wiążąca chlorek wapnia. Wartości odżywcze 100g produktu: E 21kcal, T 0,3 g,
w tym kwasy nasycone 0,1 g,        
W- 5,1 g, w tym cukry - 2,5 g,    B - 0,8g, sól - 0,3g .Pomidory bez skórki.
</t>
  </si>
  <si>
    <t>Ananas w kawałkach konserwowy 3050 g</t>
  </si>
  <si>
    <t>Wartości odżywcze w 100 g produktu:E 62 kcal, B 0,0 g, T 0g W 15 g w tym cukry 14g, sól 0,005g Skład: ananasy, woda, cukier, regulator kwasowości -kwas cytrynowy</t>
  </si>
  <si>
    <t>Dżem 320 g</t>
  </si>
  <si>
    <t>Oliwa z oliwek 1 l</t>
  </si>
  <si>
    <t>Cena jednostkowa brutto</t>
  </si>
  <si>
    <t xml:space="preserve">Artykuły spożywcze różne   </t>
  </si>
  <si>
    <t>2.</t>
  </si>
  <si>
    <t>5.</t>
  </si>
  <si>
    <t>6.</t>
  </si>
  <si>
    <t>31.</t>
  </si>
  <si>
    <t>40.</t>
  </si>
  <si>
    <t>Data</t>
  </si>
  <si>
    <t>Podpis Wykonawcy</t>
  </si>
  <si>
    <t>Cena jednostkowa netto</t>
  </si>
  <si>
    <t>29.</t>
  </si>
  <si>
    <t>41.</t>
  </si>
  <si>
    <t>42.</t>
  </si>
  <si>
    <t>44.</t>
  </si>
  <si>
    <t>45.</t>
  </si>
  <si>
    <t>46.</t>
  </si>
  <si>
    <t xml:space="preserve">Ilość </t>
  </si>
  <si>
    <t>Mąka owsiana 1 kg</t>
  </si>
  <si>
    <t>Sól kamienna 1 kg</t>
  </si>
  <si>
    <t>Fasola czerwona konserwowa 850ml</t>
  </si>
  <si>
    <t>Pakowana próżniowo</t>
  </si>
  <si>
    <t>Płatki kukrydziane 1 kg</t>
  </si>
  <si>
    <t>Bez dodatku cukru i innych substancji słodzących</t>
  </si>
  <si>
    <t>28.</t>
  </si>
  <si>
    <t>47.</t>
  </si>
  <si>
    <t>Sos pomidorowy</t>
  </si>
  <si>
    <t> Pomidory 82,4%, woda, sól, bazylia 0,05%, oregano 0,04%, cebula 0,03%, naturalny aromat. Opakowanie torba</t>
  </si>
  <si>
    <t xml:space="preserve">Razem </t>
  </si>
  <si>
    <t>Wartość netto</t>
  </si>
  <si>
    <t xml:space="preserve">Wartość brutto </t>
  </si>
  <si>
    <t>ZAŁĄCZNIK  2A</t>
  </si>
  <si>
    <t>Rodzynki</t>
  </si>
  <si>
    <t>Kasza kus kus 3kg</t>
  </si>
  <si>
    <t>Mąka pszenna typ 450 lub 500 1kg</t>
  </si>
  <si>
    <t xml:space="preserve">Makaron różny z mąki pełnoziarnistej  </t>
  </si>
  <si>
    <t xml:space="preserve">Olej rzepakowy </t>
  </si>
  <si>
    <t xml:space="preserve">Płatki migdałowe </t>
  </si>
  <si>
    <t xml:space="preserve">Składniki:
jaja świeże, mąka pszenna, olej rzepakowy, sól. </t>
  </si>
  <si>
    <t>Groszek ptysiowy 400g</t>
  </si>
  <si>
    <t>43.</t>
  </si>
  <si>
    <t>Oliwa z oliwek najwyższej jakości z pierwszego tłoczenia. Wartości odżywcze 100g produktu: E 821kcal, T 91 g w tym kwasy tłuszczowe nasycone 13g, W 0g, B 0g, błonnik 0g, sól 0g. Butelka szklana, ciemna.</t>
  </si>
  <si>
    <t>Mikołaj z czekolady</t>
  </si>
  <si>
    <t>4.</t>
  </si>
  <si>
    <t>19.</t>
  </si>
  <si>
    <t>20.</t>
  </si>
  <si>
    <t>24.</t>
  </si>
  <si>
    <t>Nazwa produktu oferowanego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</si>
</sst>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view="pageBreakPreview" zoomScaleNormal="100" zoomScaleSheetLayoutView="100" workbookViewId="0">
      <selection activeCell="K2" sqref="K2"/>
    </sheetView>
  </sheetViews>
  <sheetFormatPr defaultRowHeight="14.4" x14ac:dyDescent="0.3"/>
  <cols>
    <col min="1" max="1" width="3.44140625" customWidth="1"/>
    <col min="2" max="2" width="24.5546875" customWidth="1"/>
    <col min="3" max="3" width="27.5546875" customWidth="1"/>
    <col min="6" max="6" width="12.44140625" customWidth="1"/>
    <col min="7" max="7" width="12.33203125" customWidth="1"/>
    <col min="8" max="8" width="12.88671875" customWidth="1"/>
  </cols>
  <sheetData>
    <row r="1" spans="1:10" x14ac:dyDescent="0.3">
      <c r="C1" s="13" t="s">
        <v>134</v>
      </c>
    </row>
    <row r="2" spans="1:10" ht="43.2" x14ac:dyDescent="0.3">
      <c r="A2" s="2" t="s">
        <v>0</v>
      </c>
      <c r="B2" s="3" t="s">
        <v>30</v>
      </c>
      <c r="C2" s="12" t="s">
        <v>74</v>
      </c>
      <c r="D2" s="3" t="s">
        <v>31</v>
      </c>
      <c r="E2" s="9" t="s">
        <v>120</v>
      </c>
      <c r="F2" s="9" t="s">
        <v>150</v>
      </c>
      <c r="G2" s="9" t="s">
        <v>113</v>
      </c>
      <c r="H2" s="3" t="s">
        <v>104</v>
      </c>
      <c r="I2" s="3" t="s">
        <v>132</v>
      </c>
      <c r="J2" s="3" t="s">
        <v>133</v>
      </c>
    </row>
    <row r="3" spans="1:10" x14ac:dyDescent="0.3">
      <c r="A3" s="2"/>
      <c r="B3" s="15" t="s">
        <v>105</v>
      </c>
      <c r="C3" s="16"/>
      <c r="D3" s="16"/>
      <c r="E3" s="16"/>
      <c r="F3" s="16"/>
      <c r="G3" s="16"/>
      <c r="H3" s="2"/>
      <c r="I3" s="2"/>
      <c r="J3" s="2"/>
    </row>
    <row r="4" spans="1:10" ht="42" x14ac:dyDescent="0.3">
      <c r="A4" s="2" t="s">
        <v>1</v>
      </c>
      <c r="B4" s="3" t="s">
        <v>100</v>
      </c>
      <c r="C4" s="5" t="s">
        <v>101</v>
      </c>
      <c r="D4" s="2" t="s">
        <v>32</v>
      </c>
      <c r="E4" s="10">
        <v>10</v>
      </c>
      <c r="F4" s="10"/>
      <c r="G4" s="10"/>
      <c r="H4" s="2"/>
      <c r="I4" s="2">
        <f>E4*G4</f>
        <v>0</v>
      </c>
      <c r="J4" s="2">
        <f>E4*H4</f>
        <v>0</v>
      </c>
    </row>
    <row r="5" spans="1:10" ht="41.4" customHeight="1" x14ac:dyDescent="0.3">
      <c r="A5" s="2" t="s">
        <v>106</v>
      </c>
      <c r="B5" s="4" t="s">
        <v>33</v>
      </c>
      <c r="C5" s="5" t="s">
        <v>43</v>
      </c>
      <c r="D5" s="2" t="s">
        <v>2</v>
      </c>
      <c r="E5" s="10">
        <v>180</v>
      </c>
      <c r="F5" s="10"/>
      <c r="G5" s="10"/>
      <c r="H5" s="2"/>
      <c r="I5" s="2">
        <f t="shared" ref="I5:I50" si="0">E5*G5</f>
        <v>0</v>
      </c>
      <c r="J5" s="2">
        <f t="shared" ref="J5:J50" si="1">E5*H5</f>
        <v>0</v>
      </c>
    </row>
    <row r="6" spans="1:10" ht="26.25" customHeight="1" x14ac:dyDescent="0.3">
      <c r="A6" s="2" t="s">
        <v>3</v>
      </c>
      <c r="B6" s="3" t="s">
        <v>64</v>
      </c>
      <c r="C6" s="2" t="s">
        <v>63</v>
      </c>
      <c r="D6" s="2" t="s">
        <v>2</v>
      </c>
      <c r="E6" s="10">
        <v>170</v>
      </c>
      <c r="F6" s="10"/>
      <c r="G6" s="10"/>
      <c r="H6" s="2"/>
      <c r="I6" s="2">
        <f t="shared" si="0"/>
        <v>0</v>
      </c>
      <c r="J6" s="2">
        <f t="shared" si="1"/>
        <v>0</v>
      </c>
    </row>
    <row r="7" spans="1:10" ht="160.5" customHeight="1" x14ac:dyDescent="0.3">
      <c r="A7" s="2" t="s">
        <v>146</v>
      </c>
      <c r="B7" s="4" t="s">
        <v>102</v>
      </c>
      <c r="C7" s="5" t="s">
        <v>65</v>
      </c>
      <c r="D7" s="2" t="s">
        <v>32</v>
      </c>
      <c r="E7" s="10">
        <v>6</v>
      </c>
      <c r="F7" s="10"/>
      <c r="G7" s="10"/>
      <c r="H7" s="2"/>
      <c r="I7" s="2">
        <f t="shared" si="0"/>
        <v>0</v>
      </c>
      <c r="J7" s="2">
        <f t="shared" si="1"/>
        <v>0</v>
      </c>
    </row>
    <row r="8" spans="1:10" ht="34.5" customHeight="1" x14ac:dyDescent="0.3">
      <c r="A8" s="2" t="s">
        <v>107</v>
      </c>
      <c r="B8" s="3" t="s">
        <v>123</v>
      </c>
      <c r="C8" s="5" t="s">
        <v>124</v>
      </c>
      <c r="D8" s="2" t="s">
        <v>32</v>
      </c>
      <c r="E8" s="10">
        <v>3</v>
      </c>
      <c r="F8" s="10"/>
      <c r="G8" s="10"/>
      <c r="H8" s="2"/>
      <c r="I8" s="2">
        <f t="shared" si="0"/>
        <v>0</v>
      </c>
      <c r="J8" s="2">
        <f t="shared" si="1"/>
        <v>0</v>
      </c>
    </row>
    <row r="9" spans="1:10" ht="34.5" customHeight="1" x14ac:dyDescent="0.3">
      <c r="A9" s="2" t="s">
        <v>108</v>
      </c>
      <c r="B9" s="3" t="s">
        <v>142</v>
      </c>
      <c r="C9" s="5" t="s">
        <v>141</v>
      </c>
      <c r="D9" s="2" t="s">
        <v>32</v>
      </c>
      <c r="E9" s="10">
        <v>35</v>
      </c>
      <c r="F9" s="10"/>
      <c r="G9" s="10"/>
      <c r="H9" s="2"/>
      <c r="I9" s="2">
        <f t="shared" si="0"/>
        <v>0</v>
      </c>
      <c r="J9" s="2">
        <f t="shared" si="1"/>
        <v>0</v>
      </c>
    </row>
    <row r="10" spans="1:10" ht="106.95" customHeight="1" x14ac:dyDescent="0.3">
      <c r="A10" s="2" t="s">
        <v>4</v>
      </c>
      <c r="B10" s="3" t="s">
        <v>34</v>
      </c>
      <c r="C10" s="5" t="s">
        <v>55</v>
      </c>
      <c r="D10" s="2" t="s">
        <v>2</v>
      </c>
      <c r="E10" s="10">
        <v>30</v>
      </c>
      <c r="F10" s="10"/>
      <c r="G10" s="10"/>
      <c r="H10" s="2"/>
      <c r="I10" s="2">
        <f t="shared" si="0"/>
        <v>0</v>
      </c>
      <c r="J10" s="2">
        <f t="shared" si="1"/>
        <v>0</v>
      </c>
    </row>
    <row r="11" spans="1:10" ht="120.6" customHeight="1" x14ac:dyDescent="0.3">
      <c r="A11" s="2" t="s">
        <v>5</v>
      </c>
      <c r="B11" s="3" t="s">
        <v>44</v>
      </c>
      <c r="C11" s="5" t="s">
        <v>54</v>
      </c>
      <c r="D11" s="2" t="s">
        <v>2</v>
      </c>
      <c r="E11" s="10">
        <v>10</v>
      </c>
      <c r="F11" s="10"/>
      <c r="G11" s="10"/>
      <c r="H11" s="2"/>
      <c r="I11" s="2">
        <f t="shared" si="0"/>
        <v>0</v>
      </c>
      <c r="J11" s="2">
        <f t="shared" si="1"/>
        <v>0</v>
      </c>
    </row>
    <row r="12" spans="1:10" ht="120.6" customHeight="1" x14ac:dyDescent="0.3">
      <c r="A12" s="2" t="s">
        <v>6</v>
      </c>
      <c r="B12" s="3" t="s">
        <v>136</v>
      </c>
      <c r="C12" s="5"/>
      <c r="D12" s="2" t="s">
        <v>2</v>
      </c>
      <c r="E12" s="10">
        <v>30</v>
      </c>
      <c r="F12" s="10"/>
      <c r="G12" s="10"/>
      <c r="H12" s="2"/>
      <c r="I12" s="2">
        <f t="shared" si="0"/>
        <v>0</v>
      </c>
      <c r="J12" s="2">
        <f t="shared" si="1"/>
        <v>0</v>
      </c>
    </row>
    <row r="13" spans="1:10" ht="83.4" customHeight="1" x14ac:dyDescent="0.3">
      <c r="A13" s="2" t="s">
        <v>7</v>
      </c>
      <c r="B13" s="4" t="s">
        <v>35</v>
      </c>
      <c r="C13" s="5" t="s">
        <v>53</v>
      </c>
      <c r="D13" s="2" t="s">
        <v>2</v>
      </c>
      <c r="E13" s="10">
        <v>6</v>
      </c>
      <c r="F13" s="10"/>
      <c r="G13" s="10"/>
      <c r="H13" s="2"/>
      <c r="I13" s="2">
        <f t="shared" si="0"/>
        <v>0</v>
      </c>
      <c r="J13" s="2">
        <f t="shared" si="1"/>
        <v>0</v>
      </c>
    </row>
    <row r="14" spans="1:10" ht="123.6" x14ac:dyDescent="0.3">
      <c r="A14" s="2" t="s">
        <v>8</v>
      </c>
      <c r="B14" s="3" t="s">
        <v>36</v>
      </c>
      <c r="C14" s="5" t="s">
        <v>52</v>
      </c>
      <c r="D14" s="2" t="s">
        <v>2</v>
      </c>
      <c r="E14" s="10">
        <v>10</v>
      </c>
      <c r="F14" s="10"/>
      <c r="G14" s="10"/>
      <c r="H14" s="2"/>
      <c r="I14" s="2">
        <f t="shared" si="0"/>
        <v>0</v>
      </c>
      <c r="J14" s="2">
        <f t="shared" si="1"/>
        <v>0</v>
      </c>
    </row>
    <row r="15" spans="1:10" ht="46.95" customHeight="1" x14ac:dyDescent="0.3">
      <c r="A15" s="2" t="s">
        <v>9</v>
      </c>
      <c r="B15" s="4" t="s">
        <v>38</v>
      </c>
      <c r="C15" s="6" t="s">
        <v>39</v>
      </c>
      <c r="D15" s="2" t="s">
        <v>2</v>
      </c>
      <c r="E15" s="10">
        <v>30</v>
      </c>
      <c r="F15" s="10"/>
      <c r="G15" s="10"/>
      <c r="H15" s="2"/>
      <c r="I15" s="2">
        <f t="shared" si="0"/>
        <v>0</v>
      </c>
      <c r="J15" s="2">
        <f t="shared" si="1"/>
        <v>0</v>
      </c>
    </row>
    <row r="16" spans="1:10" ht="99.6" customHeight="1" x14ac:dyDescent="0.3">
      <c r="A16" s="2" t="s">
        <v>10</v>
      </c>
      <c r="B16" s="3" t="s">
        <v>37</v>
      </c>
      <c r="C16" s="5" t="s">
        <v>46</v>
      </c>
      <c r="D16" s="2" t="s">
        <v>2</v>
      </c>
      <c r="E16" s="10">
        <v>30</v>
      </c>
      <c r="F16" s="10"/>
      <c r="G16" s="10"/>
      <c r="H16" s="2"/>
      <c r="I16" s="2">
        <f t="shared" si="0"/>
        <v>0</v>
      </c>
      <c r="J16" s="2">
        <f t="shared" si="1"/>
        <v>0</v>
      </c>
    </row>
    <row r="17" spans="1:10" ht="36" customHeight="1" x14ac:dyDescent="0.3">
      <c r="A17" s="2" t="s">
        <v>11</v>
      </c>
      <c r="B17" s="4" t="s">
        <v>40</v>
      </c>
      <c r="C17" s="5" t="s">
        <v>42</v>
      </c>
      <c r="D17" s="2" t="s">
        <v>2</v>
      </c>
      <c r="E17" s="10">
        <v>20</v>
      </c>
      <c r="F17" s="10"/>
      <c r="G17" s="10"/>
      <c r="H17" s="2"/>
      <c r="I17" s="2">
        <f t="shared" si="0"/>
        <v>0</v>
      </c>
      <c r="J17" s="2">
        <f t="shared" si="1"/>
        <v>0</v>
      </c>
    </row>
    <row r="18" spans="1:10" ht="116.4" customHeight="1" x14ac:dyDescent="0.3">
      <c r="A18" s="2" t="s">
        <v>12</v>
      </c>
      <c r="B18" s="3" t="s">
        <v>41</v>
      </c>
      <c r="C18" s="5" t="s">
        <v>51</v>
      </c>
      <c r="D18" s="2" t="s">
        <v>2</v>
      </c>
      <c r="E18" s="10">
        <v>15</v>
      </c>
      <c r="F18" s="10"/>
      <c r="G18" s="10"/>
      <c r="H18" s="2"/>
      <c r="I18" s="2">
        <f t="shared" si="0"/>
        <v>0</v>
      </c>
      <c r="J18" s="2">
        <f t="shared" si="1"/>
        <v>0</v>
      </c>
    </row>
    <row r="19" spans="1:10" ht="105" customHeight="1" x14ac:dyDescent="0.3">
      <c r="A19" s="2" t="s">
        <v>13</v>
      </c>
      <c r="B19" s="3" t="s">
        <v>45</v>
      </c>
      <c r="C19" s="5" t="s">
        <v>50</v>
      </c>
      <c r="D19" s="2" t="s">
        <v>2</v>
      </c>
      <c r="E19" s="10">
        <v>50</v>
      </c>
      <c r="F19" s="10"/>
      <c r="G19" s="10"/>
      <c r="H19" s="2"/>
      <c r="I19" s="2">
        <f t="shared" si="0"/>
        <v>0</v>
      </c>
      <c r="J19" s="2">
        <f t="shared" si="1"/>
        <v>0</v>
      </c>
    </row>
    <row r="20" spans="1:10" ht="75.599999999999994" customHeight="1" x14ac:dyDescent="0.3">
      <c r="A20" s="2" t="s">
        <v>14</v>
      </c>
      <c r="B20" s="4" t="s">
        <v>59</v>
      </c>
      <c r="C20" s="5" t="s">
        <v>60</v>
      </c>
      <c r="D20" s="2" t="s">
        <v>32</v>
      </c>
      <c r="E20" s="10">
        <v>10</v>
      </c>
      <c r="F20" s="10"/>
      <c r="G20" s="10"/>
      <c r="H20" s="2"/>
      <c r="I20" s="2">
        <f t="shared" si="0"/>
        <v>0</v>
      </c>
      <c r="J20" s="2">
        <f t="shared" si="1"/>
        <v>0</v>
      </c>
    </row>
    <row r="21" spans="1:10" ht="52.2" customHeight="1" x14ac:dyDescent="0.3">
      <c r="A21" s="2" t="s">
        <v>15</v>
      </c>
      <c r="B21" s="3" t="s">
        <v>61</v>
      </c>
      <c r="C21" s="5" t="s">
        <v>62</v>
      </c>
      <c r="D21" s="2" t="s">
        <v>32</v>
      </c>
      <c r="E21" s="10">
        <v>2</v>
      </c>
      <c r="F21" s="10"/>
      <c r="G21" s="10"/>
      <c r="H21" s="2"/>
      <c r="I21" s="2">
        <f t="shared" si="0"/>
        <v>0</v>
      </c>
      <c r="J21" s="2">
        <f t="shared" si="1"/>
        <v>0</v>
      </c>
    </row>
    <row r="22" spans="1:10" ht="62.4" x14ac:dyDescent="0.3">
      <c r="A22" s="2" t="s">
        <v>147</v>
      </c>
      <c r="B22" s="3" t="s">
        <v>96</v>
      </c>
      <c r="C22" s="5" t="s">
        <v>97</v>
      </c>
      <c r="D22" s="2" t="s">
        <v>32</v>
      </c>
      <c r="E22" s="10">
        <v>30</v>
      </c>
      <c r="F22" s="10"/>
      <c r="G22" s="10"/>
      <c r="H22" s="2"/>
      <c r="I22" s="2">
        <f t="shared" si="0"/>
        <v>0</v>
      </c>
      <c r="J22" s="2">
        <f t="shared" si="1"/>
        <v>0</v>
      </c>
    </row>
    <row r="23" spans="1:10" ht="39" customHeight="1" x14ac:dyDescent="0.3">
      <c r="A23" s="2" t="s">
        <v>148</v>
      </c>
      <c r="B23" s="3" t="s">
        <v>137</v>
      </c>
      <c r="C23" s="2" t="s">
        <v>93</v>
      </c>
      <c r="D23" s="2" t="s">
        <v>2</v>
      </c>
      <c r="E23" s="10">
        <v>160</v>
      </c>
      <c r="F23" s="10"/>
      <c r="G23" s="10"/>
      <c r="H23" s="2"/>
      <c r="I23" s="2">
        <f t="shared" si="0"/>
        <v>0</v>
      </c>
      <c r="J23" s="2">
        <f t="shared" si="1"/>
        <v>0</v>
      </c>
    </row>
    <row r="24" spans="1:10" ht="36.75" customHeight="1" x14ac:dyDescent="0.3">
      <c r="A24" s="2" t="s">
        <v>149</v>
      </c>
      <c r="B24" s="3" t="s">
        <v>121</v>
      </c>
      <c r="C24" s="2"/>
      <c r="D24" s="2" t="s">
        <v>2</v>
      </c>
      <c r="E24" s="10">
        <v>12</v>
      </c>
      <c r="F24" s="10"/>
      <c r="G24" s="10"/>
      <c r="H24" s="2"/>
      <c r="I24" s="2">
        <f t="shared" si="0"/>
        <v>0</v>
      </c>
      <c r="J24" s="2">
        <f t="shared" si="1"/>
        <v>0</v>
      </c>
    </row>
    <row r="25" spans="1:10" ht="43.2" x14ac:dyDescent="0.3">
      <c r="A25" s="2" t="s">
        <v>16</v>
      </c>
      <c r="B25" s="3" t="s">
        <v>92</v>
      </c>
      <c r="C25" s="7" t="s">
        <v>91</v>
      </c>
      <c r="D25" s="2" t="s">
        <v>2</v>
      </c>
      <c r="E25" s="10">
        <v>10</v>
      </c>
      <c r="F25" s="10"/>
      <c r="G25" s="10"/>
      <c r="H25" s="2"/>
      <c r="I25" s="2">
        <f t="shared" si="0"/>
        <v>0</v>
      </c>
      <c r="J25" s="2">
        <f t="shared" si="1"/>
        <v>0</v>
      </c>
    </row>
    <row r="26" spans="1:10" ht="72.599999999999994" x14ac:dyDescent="0.3">
      <c r="A26" s="2" t="s">
        <v>17</v>
      </c>
      <c r="B26" s="4" t="s">
        <v>67</v>
      </c>
      <c r="C26" s="5" t="s">
        <v>66</v>
      </c>
      <c r="D26" s="2" t="s">
        <v>2</v>
      </c>
      <c r="E26" s="10">
        <v>310</v>
      </c>
      <c r="F26" s="10"/>
      <c r="G26" s="10"/>
      <c r="H26" s="2"/>
      <c r="I26" s="2">
        <f t="shared" si="0"/>
        <v>0</v>
      </c>
      <c r="J26" s="2">
        <f t="shared" si="1"/>
        <v>0</v>
      </c>
    </row>
    <row r="27" spans="1:10" ht="80.400000000000006" customHeight="1" x14ac:dyDescent="0.3">
      <c r="A27" s="2" t="s">
        <v>149</v>
      </c>
      <c r="B27" s="4" t="s">
        <v>69</v>
      </c>
      <c r="C27" s="5" t="s">
        <v>68</v>
      </c>
      <c r="D27" s="2" t="s">
        <v>2</v>
      </c>
      <c r="E27" s="10">
        <v>10</v>
      </c>
      <c r="F27" s="10"/>
      <c r="G27" s="10"/>
      <c r="H27" s="2"/>
      <c r="I27" s="2">
        <f t="shared" si="0"/>
        <v>0</v>
      </c>
      <c r="J27" s="2">
        <f t="shared" si="1"/>
        <v>0</v>
      </c>
    </row>
    <row r="28" spans="1:10" ht="72.599999999999994" x14ac:dyDescent="0.3">
      <c r="A28" s="2" t="s">
        <v>18</v>
      </c>
      <c r="B28" s="3" t="s">
        <v>138</v>
      </c>
      <c r="C28" s="8" t="s">
        <v>70</v>
      </c>
      <c r="D28" s="2" t="s">
        <v>2</v>
      </c>
      <c r="E28" s="10">
        <v>65</v>
      </c>
      <c r="F28" s="10"/>
      <c r="G28" s="10"/>
      <c r="H28" s="2"/>
      <c r="I28" s="2">
        <f t="shared" si="0"/>
        <v>0</v>
      </c>
      <c r="J28" s="2">
        <f t="shared" si="1"/>
        <v>0</v>
      </c>
    </row>
    <row r="29" spans="1:10" ht="42" x14ac:dyDescent="0.3">
      <c r="A29" s="2" t="s">
        <v>19</v>
      </c>
      <c r="B29" s="3" t="s">
        <v>71</v>
      </c>
      <c r="C29" s="5" t="s">
        <v>72</v>
      </c>
      <c r="D29" s="2" t="s">
        <v>2</v>
      </c>
      <c r="E29" s="10">
        <v>65</v>
      </c>
      <c r="F29" s="10"/>
      <c r="G29" s="10"/>
      <c r="H29" s="2"/>
      <c r="I29" s="2">
        <f t="shared" si="0"/>
        <v>0</v>
      </c>
      <c r="J29" s="2">
        <f t="shared" si="1"/>
        <v>0</v>
      </c>
    </row>
    <row r="30" spans="1:10" ht="31.8" x14ac:dyDescent="0.3">
      <c r="A30" s="2" t="s">
        <v>20</v>
      </c>
      <c r="B30" s="4" t="s">
        <v>73</v>
      </c>
      <c r="C30" s="5" t="s">
        <v>94</v>
      </c>
      <c r="D30" s="2" t="s">
        <v>2</v>
      </c>
      <c r="E30" s="10">
        <v>60</v>
      </c>
      <c r="F30" s="10"/>
      <c r="G30" s="10"/>
      <c r="H30" s="2"/>
      <c r="I30" s="2">
        <f t="shared" si="0"/>
        <v>0</v>
      </c>
      <c r="J30" s="2">
        <f t="shared" si="1"/>
        <v>0</v>
      </c>
    </row>
    <row r="31" spans="1:10" ht="82.8" x14ac:dyDescent="0.3">
      <c r="A31" s="2" t="s">
        <v>127</v>
      </c>
      <c r="B31" s="4" t="s">
        <v>75</v>
      </c>
      <c r="C31" s="5" t="s">
        <v>76</v>
      </c>
      <c r="D31" s="2" t="s">
        <v>32</v>
      </c>
      <c r="E31" s="10">
        <v>60</v>
      </c>
      <c r="F31" s="10"/>
      <c r="G31" s="10"/>
      <c r="H31" s="2"/>
      <c r="I31" s="2">
        <f t="shared" si="0"/>
        <v>0</v>
      </c>
      <c r="J31" s="2">
        <f t="shared" si="1"/>
        <v>0</v>
      </c>
    </row>
    <row r="32" spans="1:10" ht="42" x14ac:dyDescent="0.3">
      <c r="A32" s="2" t="s">
        <v>114</v>
      </c>
      <c r="B32" s="4" t="s">
        <v>139</v>
      </c>
      <c r="C32" s="5" t="s">
        <v>95</v>
      </c>
      <c r="D32" s="2" t="s">
        <v>85</v>
      </c>
      <c r="E32" s="10">
        <v>440</v>
      </c>
      <c r="F32" s="10"/>
      <c r="G32" s="10"/>
      <c r="H32" s="2"/>
      <c r="I32" s="2">
        <f t="shared" si="0"/>
        <v>0</v>
      </c>
      <c r="J32" s="2">
        <f t="shared" si="1"/>
        <v>0</v>
      </c>
    </row>
    <row r="33" spans="1:10" ht="67.95" customHeight="1" x14ac:dyDescent="0.3">
      <c r="A33" s="2" t="s">
        <v>21</v>
      </c>
      <c r="B33" s="4" t="s">
        <v>103</v>
      </c>
      <c r="C33" s="5" t="s">
        <v>144</v>
      </c>
      <c r="D33" s="2" t="s">
        <v>85</v>
      </c>
      <c r="E33" s="10">
        <v>16</v>
      </c>
      <c r="F33" s="10"/>
      <c r="G33" s="10"/>
      <c r="H33" s="2"/>
      <c r="I33" s="2">
        <f t="shared" si="0"/>
        <v>0</v>
      </c>
      <c r="J33" s="2">
        <f t="shared" si="1"/>
        <v>0</v>
      </c>
    </row>
    <row r="34" spans="1:10" ht="21.6" x14ac:dyDescent="0.3">
      <c r="A34" s="2" t="s">
        <v>109</v>
      </c>
      <c r="B34" s="4" t="s">
        <v>125</v>
      </c>
      <c r="C34" s="5" t="s">
        <v>126</v>
      </c>
      <c r="D34" s="2" t="s">
        <v>2</v>
      </c>
      <c r="E34" s="10">
        <v>24</v>
      </c>
      <c r="F34" s="10"/>
      <c r="G34" s="10"/>
      <c r="H34" s="2"/>
      <c r="I34" s="2">
        <f t="shared" si="0"/>
        <v>0</v>
      </c>
      <c r="J34" s="2">
        <f t="shared" si="1"/>
        <v>0</v>
      </c>
    </row>
    <row r="35" spans="1:10" ht="100.95" customHeight="1" x14ac:dyDescent="0.3">
      <c r="A35" s="2" t="s">
        <v>22</v>
      </c>
      <c r="B35" s="3" t="s">
        <v>98</v>
      </c>
      <c r="C35" s="5" t="s">
        <v>99</v>
      </c>
      <c r="D35" s="2" t="s">
        <v>2</v>
      </c>
      <c r="E35" s="10">
        <v>25</v>
      </c>
      <c r="F35" s="10"/>
      <c r="G35" s="10"/>
      <c r="H35" s="2"/>
      <c r="I35" s="2">
        <f t="shared" si="0"/>
        <v>0</v>
      </c>
      <c r="J35" s="2">
        <f t="shared" si="1"/>
        <v>0</v>
      </c>
    </row>
    <row r="36" spans="1:10" ht="85.95" customHeight="1" x14ac:dyDescent="0.3">
      <c r="A36" s="2" t="s">
        <v>23</v>
      </c>
      <c r="B36" s="3" t="s">
        <v>77</v>
      </c>
      <c r="C36" s="5" t="s">
        <v>80</v>
      </c>
      <c r="D36" s="2" t="s">
        <v>32</v>
      </c>
      <c r="E36" s="10">
        <v>3</v>
      </c>
      <c r="F36" s="10"/>
      <c r="G36" s="10"/>
      <c r="H36" s="2"/>
      <c r="I36" s="2">
        <f t="shared" si="0"/>
        <v>0</v>
      </c>
      <c r="J36" s="2">
        <f t="shared" si="1"/>
        <v>0</v>
      </c>
    </row>
    <row r="37" spans="1:10" ht="52.2" x14ac:dyDescent="0.3">
      <c r="A37" s="2" t="s">
        <v>24</v>
      </c>
      <c r="B37" s="3" t="s">
        <v>78</v>
      </c>
      <c r="C37" s="5" t="s">
        <v>79</v>
      </c>
      <c r="D37" s="1" t="s">
        <v>2</v>
      </c>
      <c r="E37" s="11">
        <v>135</v>
      </c>
      <c r="F37" s="11"/>
      <c r="G37" s="10"/>
      <c r="H37" s="2"/>
      <c r="I37" s="2">
        <f t="shared" si="0"/>
        <v>0</v>
      </c>
      <c r="J37" s="2">
        <f t="shared" si="1"/>
        <v>0</v>
      </c>
    </row>
    <row r="38" spans="1:10" ht="113.4" x14ac:dyDescent="0.3">
      <c r="A38" s="2" t="s">
        <v>25</v>
      </c>
      <c r="B38" s="4" t="s">
        <v>47</v>
      </c>
      <c r="C38" s="5" t="s">
        <v>49</v>
      </c>
      <c r="D38" s="2" t="s">
        <v>2</v>
      </c>
      <c r="E38" s="10">
        <v>30</v>
      </c>
      <c r="F38" s="10"/>
      <c r="G38" s="10"/>
      <c r="H38" s="2"/>
      <c r="I38" s="2">
        <f t="shared" si="0"/>
        <v>0</v>
      </c>
      <c r="J38" s="2">
        <f t="shared" si="1"/>
        <v>0</v>
      </c>
    </row>
    <row r="39" spans="1:10" ht="108.6" customHeight="1" x14ac:dyDescent="0.3">
      <c r="A39" s="2" t="s">
        <v>26</v>
      </c>
      <c r="B39" s="4" t="s">
        <v>48</v>
      </c>
      <c r="C39" s="5" t="s">
        <v>56</v>
      </c>
      <c r="D39" s="1" t="s">
        <v>2</v>
      </c>
      <c r="E39" s="11">
        <v>80</v>
      </c>
      <c r="F39" s="11"/>
      <c r="G39" s="10"/>
      <c r="H39" s="2"/>
      <c r="I39" s="2">
        <f t="shared" si="0"/>
        <v>0</v>
      </c>
      <c r="J39" s="2">
        <f t="shared" si="1"/>
        <v>0</v>
      </c>
    </row>
    <row r="40" spans="1:10" ht="63" customHeight="1" x14ac:dyDescent="0.3">
      <c r="A40" s="2" t="s">
        <v>27</v>
      </c>
      <c r="B40" s="4" t="s">
        <v>81</v>
      </c>
      <c r="C40" s="5" t="s">
        <v>82</v>
      </c>
      <c r="D40" s="2" t="s">
        <v>2</v>
      </c>
      <c r="E40" s="10">
        <v>30</v>
      </c>
      <c r="F40" s="10"/>
      <c r="G40" s="10"/>
      <c r="H40" s="2"/>
      <c r="I40" s="2">
        <f t="shared" si="0"/>
        <v>0</v>
      </c>
      <c r="J40" s="2">
        <f t="shared" si="1"/>
        <v>0</v>
      </c>
    </row>
    <row r="41" spans="1:10" ht="113.4" x14ac:dyDescent="0.3">
      <c r="A41" s="2" t="s">
        <v>28</v>
      </c>
      <c r="B41" s="4" t="s">
        <v>57</v>
      </c>
      <c r="C41" s="5" t="s">
        <v>58</v>
      </c>
      <c r="D41" s="2" t="s">
        <v>2</v>
      </c>
      <c r="E41" s="10">
        <v>15</v>
      </c>
      <c r="F41" s="10"/>
      <c r="G41" s="10"/>
      <c r="H41" s="2"/>
      <c r="I41" s="2">
        <f t="shared" si="0"/>
        <v>0</v>
      </c>
      <c r="J41" s="2">
        <f t="shared" si="1"/>
        <v>0</v>
      </c>
    </row>
    <row r="42" spans="1:10" ht="41.25" customHeight="1" x14ac:dyDescent="0.3">
      <c r="A42" s="2" t="s">
        <v>29</v>
      </c>
      <c r="B42" s="3" t="s">
        <v>129</v>
      </c>
      <c r="C42" s="14" t="s">
        <v>130</v>
      </c>
      <c r="D42" s="2" t="s">
        <v>2</v>
      </c>
      <c r="E42" s="10">
        <v>200</v>
      </c>
      <c r="F42" s="10"/>
      <c r="G42" s="10"/>
      <c r="H42" s="2"/>
      <c r="I42" s="2">
        <f t="shared" si="0"/>
        <v>0</v>
      </c>
      <c r="J42" s="2">
        <f t="shared" si="1"/>
        <v>0</v>
      </c>
    </row>
    <row r="43" spans="1:10" ht="21.6" x14ac:dyDescent="0.3">
      <c r="A43" s="2" t="s">
        <v>110</v>
      </c>
      <c r="B43" s="4" t="s">
        <v>83</v>
      </c>
      <c r="C43" s="5" t="s">
        <v>88</v>
      </c>
      <c r="D43" s="2" t="s">
        <v>32</v>
      </c>
      <c r="E43" s="10">
        <v>2600</v>
      </c>
      <c r="F43" s="10"/>
      <c r="G43" s="10"/>
      <c r="H43" s="2"/>
      <c r="I43" s="2">
        <f t="shared" si="0"/>
        <v>0</v>
      </c>
      <c r="J43" s="2">
        <f t="shared" si="1"/>
        <v>0</v>
      </c>
    </row>
    <row r="44" spans="1:10" ht="21.6" x14ac:dyDescent="0.3">
      <c r="A44" s="2" t="s">
        <v>115</v>
      </c>
      <c r="B44" s="4" t="s">
        <v>86</v>
      </c>
      <c r="C44" s="5" t="s">
        <v>87</v>
      </c>
      <c r="D44" s="2" t="s">
        <v>32</v>
      </c>
      <c r="E44" s="10">
        <v>2600</v>
      </c>
      <c r="F44" s="10"/>
      <c r="G44" s="10"/>
      <c r="H44" s="2"/>
      <c r="I44" s="2">
        <f t="shared" si="0"/>
        <v>0</v>
      </c>
      <c r="J44" s="2">
        <f t="shared" si="1"/>
        <v>0</v>
      </c>
    </row>
    <row r="45" spans="1:10" x14ac:dyDescent="0.3">
      <c r="A45" s="2" t="s">
        <v>116</v>
      </c>
      <c r="B45" s="4" t="s">
        <v>122</v>
      </c>
      <c r="C45" s="5"/>
      <c r="D45" s="2" t="s">
        <v>2</v>
      </c>
      <c r="E45" s="10">
        <v>60</v>
      </c>
      <c r="F45" s="10"/>
      <c r="G45" s="10"/>
      <c r="H45" s="2"/>
      <c r="I45" s="2">
        <f t="shared" si="0"/>
        <v>0</v>
      </c>
      <c r="J45" s="2">
        <f t="shared" si="1"/>
        <v>0</v>
      </c>
    </row>
    <row r="46" spans="1:10" ht="63.6" customHeight="1" x14ac:dyDescent="0.3">
      <c r="A46" s="2" t="s">
        <v>143</v>
      </c>
      <c r="B46" s="4" t="s">
        <v>84</v>
      </c>
      <c r="C46" s="5" t="s">
        <v>89</v>
      </c>
      <c r="D46" s="2" t="s">
        <v>85</v>
      </c>
      <c r="E46" s="10">
        <v>5</v>
      </c>
      <c r="F46" s="10"/>
      <c r="G46" s="10"/>
      <c r="H46" s="2"/>
      <c r="I46" s="2">
        <f t="shared" si="0"/>
        <v>0</v>
      </c>
      <c r="J46" s="2">
        <f t="shared" si="1"/>
        <v>0</v>
      </c>
    </row>
    <row r="47" spans="1:10" ht="24.75" customHeight="1" x14ac:dyDescent="0.3">
      <c r="A47" s="2" t="s">
        <v>117</v>
      </c>
      <c r="B47" s="3" t="s">
        <v>90</v>
      </c>
      <c r="C47" s="2"/>
      <c r="D47" s="2" t="s">
        <v>85</v>
      </c>
      <c r="E47" s="10">
        <v>530</v>
      </c>
      <c r="F47" s="10"/>
      <c r="G47" s="10"/>
      <c r="H47" s="2"/>
      <c r="I47" s="2">
        <f t="shared" si="0"/>
        <v>0</v>
      </c>
      <c r="J47" s="2">
        <f t="shared" si="1"/>
        <v>0</v>
      </c>
    </row>
    <row r="48" spans="1:10" ht="57" customHeight="1" x14ac:dyDescent="0.3">
      <c r="A48" s="2" t="s">
        <v>118</v>
      </c>
      <c r="B48" s="3" t="s">
        <v>135</v>
      </c>
      <c r="C48" s="5"/>
      <c r="D48" s="2" t="s">
        <v>2</v>
      </c>
      <c r="E48" s="10">
        <v>2</v>
      </c>
      <c r="F48" s="10"/>
      <c r="G48" s="10"/>
      <c r="H48" s="2"/>
      <c r="I48" s="2">
        <f t="shared" si="0"/>
        <v>0</v>
      </c>
      <c r="J48" s="2">
        <f t="shared" si="1"/>
        <v>0</v>
      </c>
    </row>
    <row r="49" spans="1:10" ht="57" customHeight="1" x14ac:dyDescent="0.3">
      <c r="A49" s="2" t="s">
        <v>119</v>
      </c>
      <c r="B49" s="3" t="s">
        <v>140</v>
      </c>
      <c r="C49" s="5"/>
      <c r="D49" s="2" t="s">
        <v>2</v>
      </c>
      <c r="E49" s="10">
        <v>4</v>
      </c>
      <c r="F49" s="10"/>
      <c r="G49" s="10"/>
      <c r="H49" s="2"/>
      <c r="I49" s="2">
        <f t="shared" si="0"/>
        <v>0</v>
      </c>
      <c r="J49" s="2">
        <f t="shared" si="1"/>
        <v>0</v>
      </c>
    </row>
    <row r="50" spans="1:10" ht="29.25" customHeight="1" x14ac:dyDescent="0.3">
      <c r="A50" s="2" t="s">
        <v>128</v>
      </c>
      <c r="B50" s="3" t="s">
        <v>145</v>
      </c>
      <c r="C50" s="5"/>
      <c r="D50" s="2" t="s">
        <v>32</v>
      </c>
      <c r="E50" s="2">
        <v>360</v>
      </c>
      <c r="F50" s="2"/>
      <c r="G50" s="2"/>
      <c r="H50" s="2"/>
      <c r="I50" s="2">
        <f t="shared" si="0"/>
        <v>0</v>
      </c>
      <c r="J50" s="2">
        <f t="shared" si="1"/>
        <v>0</v>
      </c>
    </row>
    <row r="51" spans="1:10" ht="30" customHeight="1" x14ac:dyDescent="0.3">
      <c r="A51" s="15" t="s">
        <v>131</v>
      </c>
      <c r="B51" s="17"/>
      <c r="C51" s="18"/>
      <c r="D51" s="19"/>
      <c r="E51" s="16"/>
      <c r="F51" s="16"/>
      <c r="G51" s="16"/>
      <c r="H51" s="20"/>
      <c r="I51" s="2">
        <f>SUM(I4:I50)</f>
        <v>0</v>
      </c>
      <c r="J51" s="2">
        <f>SUM(J4:J50)</f>
        <v>0</v>
      </c>
    </row>
    <row r="53" spans="1:10" x14ac:dyDescent="0.3">
      <c r="A53" t="s">
        <v>111</v>
      </c>
      <c r="D53" t="s">
        <v>112</v>
      </c>
    </row>
  </sheetData>
  <mergeCells count="3">
    <mergeCell ref="B3:G3"/>
    <mergeCell ref="A51:C51"/>
    <mergeCell ref="D51:H51"/>
  </mergeCells>
  <phoneticPr fontId="4" type="noConversion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2A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M72e</dc:creator>
  <cp:lastModifiedBy>kierownik.gospod.sp7@gmail.com</cp:lastModifiedBy>
  <cp:lastPrinted>2024-07-18T08:46:36Z</cp:lastPrinted>
  <dcterms:created xsi:type="dcterms:W3CDTF">2021-03-05T11:55:39Z</dcterms:created>
  <dcterms:modified xsi:type="dcterms:W3CDTF">2024-08-16T10:33:51Z</dcterms:modified>
</cp:coreProperties>
</file>